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480" yWindow="15" windowWidth="10395" windowHeight="6075" tabRatio="693"/>
  </bookViews>
  <sheets>
    <sheet name="pressupost" sheetId="1" r:id="rId1"/>
    <sheet name="pressupost (2)" sheetId="9" r:id="rId2"/>
    <sheet name="llibreria" sheetId="8" r:id="rId3"/>
    <sheet name="Ingressos-despeses" sheetId="10" r:id="rId4"/>
  </sheets>
  <definedNames>
    <definedName name="area_95">#REF!</definedName>
    <definedName name="area_96">#REF!</definedName>
  </definedNames>
  <calcPr calcId="162913"/>
</workbook>
</file>

<file path=xl/calcChain.xml><?xml version="1.0" encoding="utf-8"?>
<calcChain xmlns="http://schemas.openxmlformats.org/spreadsheetml/2006/main">
  <c r="F1" i="1" l="1"/>
  <c r="E6" i="1"/>
  <c r="F6" i="1"/>
  <c r="G6" i="1"/>
  <c r="E7" i="1"/>
  <c r="F7" i="1"/>
  <c r="G7" i="1"/>
  <c r="E8" i="1"/>
  <c r="F8" i="1"/>
  <c r="G8" i="1"/>
  <c r="E9" i="1"/>
  <c r="F9" i="1"/>
  <c r="G9" i="1"/>
  <c r="A3" i="9"/>
  <c r="E6" i="9"/>
  <c r="F6" i="9"/>
  <c r="G6" i="9"/>
  <c r="E7" i="9"/>
  <c r="F7" i="9"/>
  <c r="G7" i="9"/>
  <c r="E8" i="9"/>
  <c r="F8" i="9"/>
  <c r="G8" i="9"/>
  <c r="E9" i="9"/>
  <c r="F9" i="9"/>
  <c r="G9" i="9"/>
</calcChain>
</file>

<file path=xl/sharedStrings.xml><?xml version="1.0" encoding="utf-8"?>
<sst xmlns="http://schemas.openxmlformats.org/spreadsheetml/2006/main" count="78" uniqueCount="64">
  <si>
    <t>Ordinadors</t>
  </si>
  <si>
    <t>Model</t>
  </si>
  <si>
    <t>Quantitat</t>
  </si>
  <si>
    <t>Preu unitari</t>
  </si>
  <si>
    <t>Preu total</t>
  </si>
  <si>
    <t>Preu + IVA</t>
  </si>
  <si>
    <t>Total:</t>
  </si>
  <si>
    <t>Pressupost material d'informàtica</t>
  </si>
  <si>
    <t>Servei de compres</t>
  </si>
  <si>
    <t>IVA</t>
  </si>
  <si>
    <t>Total</t>
  </si>
  <si>
    <t>Despeses</t>
  </si>
  <si>
    <t>CONCEPTE</t>
  </si>
  <si>
    <t>QUANTITAT</t>
  </si>
  <si>
    <t>La cuina de l'escriptura</t>
  </si>
  <si>
    <t>La edad de la insensatez</t>
  </si>
  <si>
    <t>Organización atenta</t>
  </si>
  <si>
    <t>Como conf. un plan de formacion</t>
  </si>
  <si>
    <t>Reingenieria del cambio</t>
  </si>
  <si>
    <t>Reingenieria de la empresa</t>
  </si>
  <si>
    <t>Estructuras paralelas de aprendizaje</t>
  </si>
  <si>
    <t>.desarrollo organizacional. Punto de vista n.</t>
  </si>
  <si>
    <t>Poder y desarrollo organizacional</t>
  </si>
  <si>
    <t>Consultoria de procesos. Vol. 2</t>
  </si>
  <si>
    <t>Del caos a la excelencia</t>
  </si>
  <si>
    <t>La estrategia para el cambio organizacional</t>
  </si>
  <si>
    <t>Consultoria sin fisuras</t>
  </si>
  <si>
    <t>Al frente de la organización</t>
  </si>
  <si>
    <t>La organización neurótica</t>
  </si>
  <si>
    <t>El pensamiento creativo</t>
  </si>
  <si>
    <t>Desarrollo organizacional. Guia de captacion</t>
  </si>
  <si>
    <t>El cambio personal y organ. a traves de mét.</t>
  </si>
  <si>
    <t>La quinta disciplina. El arte y la practica de ....</t>
  </si>
  <si>
    <t>Introduccion a la PNL</t>
  </si>
  <si>
    <t>Marketing público. Por un gobierno y una Adm......</t>
  </si>
  <si>
    <t>Comptabilitat i finances per a no financers</t>
  </si>
  <si>
    <t>Comptabilitat y finances per a no financers</t>
  </si>
  <si>
    <t>Regimen jurídico y procedimiento admvo. comun</t>
  </si>
  <si>
    <t>Manual de tecnicas e instrumentos de formacion.....</t>
  </si>
  <si>
    <t>Evaluación de la productividad en una Administración</t>
  </si>
  <si>
    <t>Dotació actual</t>
  </si>
  <si>
    <t>Control despeses llibreria</t>
  </si>
  <si>
    <t>Preu
unitari</t>
  </si>
  <si>
    <t>Preu
total</t>
  </si>
  <si>
    <t>Ingressos</t>
  </si>
  <si>
    <t>Ingressos- 
Despeses</t>
  </si>
  <si>
    <t xml:space="preserve">gener </t>
  </si>
  <si>
    <t>febrer</t>
  </si>
  <si>
    <t>març</t>
  </si>
  <si>
    <t>abril</t>
  </si>
  <si>
    <t>maig</t>
  </si>
  <si>
    <t>juny</t>
  </si>
  <si>
    <t>ROMANENT</t>
  </si>
  <si>
    <t>Romanent any passat</t>
  </si>
  <si>
    <t>Ahtec</t>
  </si>
  <si>
    <t>Lug N011</t>
  </si>
  <si>
    <t>MSI</t>
  </si>
  <si>
    <t>Wind U100</t>
  </si>
  <si>
    <t>Aspire One</t>
  </si>
  <si>
    <t>Subs. Harvard-Deusto del 5/08  a  5/09</t>
  </si>
  <si>
    <t>Subsc.  PC World espanya 7/08 a 6/09</t>
  </si>
  <si>
    <t>Subsc. Gestion y Análisis de polít. publicas- Any 08</t>
  </si>
  <si>
    <t>Subsc. Gestion y Análisis de polít. públicas- Any 08</t>
  </si>
  <si>
    <t>Acer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</si>
</sst>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gray125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4" fontId="1" fillId="0" borderId="0" xfId="0" applyNumberFormat="1" applyFont="1"/>
    <xf numFmtId="0" fontId="1" fillId="0" borderId="0" xfId="0" applyFont="1" applyBorder="1"/>
    <xf numFmtId="14" fontId="2" fillId="0" borderId="0" xfId="0" applyNumberFormat="1" applyFont="1" applyAlignment="1">
      <alignment horizontal="left"/>
    </xf>
    <xf numFmtId="2" fontId="1" fillId="0" borderId="0" xfId="0" applyNumberFormat="1" applyFont="1" applyBorder="1"/>
    <xf numFmtId="0" fontId="1" fillId="0" borderId="0" xfId="0" applyNumberFormat="1" applyFont="1" applyBorder="1"/>
    <xf numFmtId="0" fontId="1" fillId="0" borderId="0" xfId="0" applyNumberFormat="1" applyFont="1"/>
    <xf numFmtId="3" fontId="1" fillId="0" borderId="0" xfId="0" applyNumberFormat="1" applyFont="1" applyBorder="1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/>
    </xf>
    <xf numFmtId="0" fontId="2" fillId="4" borderId="8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 wrapText="1"/>
    </xf>
    <xf numFmtId="0" fontId="1" fillId="0" borderId="7" xfId="0" applyFont="1" applyBorder="1"/>
    <xf numFmtId="4" fontId="1" fillId="0" borderId="7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8" xfId="0" applyFont="1" applyBorder="1"/>
    <xf numFmtId="4" fontId="1" fillId="0" borderId="8" xfId="0" applyNumberFormat="1" applyFont="1" applyBorder="1"/>
    <xf numFmtId="3" fontId="2" fillId="3" borderId="7" xfId="0" applyNumberFormat="1" applyFont="1" applyFill="1" applyBorder="1"/>
    <xf numFmtId="4" fontId="2" fillId="3" borderId="7" xfId="0" applyNumberFormat="1" applyFont="1" applyFill="1" applyBorder="1"/>
    <xf numFmtId="0" fontId="1" fillId="3" borderId="1" xfId="0" applyFont="1" applyFill="1" applyBorder="1"/>
    <xf numFmtId="0" fontId="2" fillId="3" borderId="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1" fillId="0" borderId="4" xfId="0" applyFont="1" applyBorder="1"/>
    <xf numFmtId="0" fontId="1" fillId="0" borderId="6" xfId="0" applyNumberFormat="1" applyFont="1" applyBorder="1"/>
    <xf numFmtId="4" fontId="1" fillId="0" borderId="11" xfId="0" applyNumberFormat="1" applyFont="1" applyBorder="1"/>
    <xf numFmtId="0" fontId="1" fillId="0" borderId="9" xfId="0" applyFont="1" applyBorder="1"/>
    <xf numFmtId="0" fontId="1" fillId="0" borderId="10" xfId="0" applyNumberFormat="1" applyFont="1" applyBorder="1"/>
    <xf numFmtId="4" fontId="1" fillId="0" borderId="12" xfId="0" applyNumberFormat="1" applyFont="1" applyBorder="1"/>
    <xf numFmtId="0" fontId="1" fillId="5" borderId="1" xfId="0" applyFont="1" applyFill="1" applyBorder="1"/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3" fontId="1" fillId="0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3" fontId="1" fillId="3" borderId="1" xfId="0" applyNumberFormat="1" applyFont="1" applyFill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/>
  </sheetViews>
  <sheetFormatPr baseColWidth="10" defaultRowHeight="15" x14ac:dyDescent="0.25"/>
  <cols>
    <col min="1" max="1" width="11.42578125" style="2"/>
    <col min="2" max="2" width="12.42578125" style="2" bestFit="1" customWidth="1"/>
    <col min="3" max="16384" width="11.42578125" style="2"/>
  </cols>
  <sheetData>
    <row r="1" spans="1:9" x14ac:dyDescent="0.25">
      <c r="A1" s="1" t="s">
        <v>8</v>
      </c>
      <c r="F1" s="3">
        <f ca="1">TODAY()</f>
        <v>43538</v>
      </c>
      <c r="I1" s="4"/>
    </row>
    <row r="2" spans="1:9" x14ac:dyDescent="0.25">
      <c r="A2" s="2" t="s">
        <v>7</v>
      </c>
    </row>
    <row r="3" spans="1:9" x14ac:dyDescent="0.25">
      <c r="A3" s="5"/>
    </row>
    <row r="5" spans="1:9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2" t="s">
        <v>9</v>
      </c>
      <c r="G5" s="4" t="s">
        <v>5</v>
      </c>
    </row>
    <row r="6" spans="1:9" x14ac:dyDescent="0.25">
      <c r="A6" s="4" t="s">
        <v>54</v>
      </c>
      <c r="B6" s="4" t="s">
        <v>55</v>
      </c>
      <c r="C6" s="4">
        <v>2</v>
      </c>
      <c r="D6" s="6">
        <v>299</v>
      </c>
      <c r="E6" s="7">
        <f>C6*D6</f>
        <v>598</v>
      </c>
      <c r="F6" s="7">
        <f>E6*0.18</f>
        <v>107.64</v>
      </c>
      <c r="G6" s="8">
        <f>E6+F6</f>
        <v>705.64</v>
      </c>
    </row>
    <row r="7" spans="1:9" x14ac:dyDescent="0.25">
      <c r="A7" s="4" t="s">
        <v>56</v>
      </c>
      <c r="B7" s="4" t="s">
        <v>57</v>
      </c>
      <c r="C7" s="4">
        <v>3</v>
      </c>
      <c r="D7" s="6">
        <v>349.18</v>
      </c>
      <c r="E7" s="7">
        <f>D7*C7</f>
        <v>1047.54</v>
      </c>
      <c r="F7" s="7">
        <f>E7*0.18</f>
        <v>188.55719999999999</v>
      </c>
      <c r="G7" s="8">
        <f>E7+F7</f>
        <v>1236.0971999999999</v>
      </c>
    </row>
    <row r="8" spans="1:9" x14ac:dyDescent="0.25">
      <c r="A8" s="4" t="s">
        <v>63</v>
      </c>
      <c r="B8" s="4" t="s">
        <v>58</v>
      </c>
      <c r="C8" s="4">
        <v>2</v>
      </c>
      <c r="D8" s="6">
        <v>199.5</v>
      </c>
      <c r="E8" s="7">
        <f>D8*C8</f>
        <v>399</v>
      </c>
      <c r="F8" s="7">
        <f>E8*0.18</f>
        <v>71.819999999999993</v>
      </c>
      <c r="G8" s="8">
        <f>E8+F8</f>
        <v>470.82</v>
      </c>
    </row>
    <row r="9" spans="1:9" x14ac:dyDescent="0.25">
      <c r="A9" s="4"/>
      <c r="B9" s="4"/>
      <c r="C9" s="4"/>
      <c r="D9" s="7" t="s">
        <v>6</v>
      </c>
      <c r="E9" s="7">
        <f>SUM(E6:E8)</f>
        <v>2044.54</v>
      </c>
      <c r="F9" s="7">
        <f>SUM(F6:F8)</f>
        <v>368.0172</v>
      </c>
      <c r="G9" s="7">
        <f>SUM(G6:G8)</f>
        <v>2412.5572000000002</v>
      </c>
      <c r="H9" s="9"/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GridLines="0" workbookViewId="0">
      <selection activeCell="G1" sqref="G1"/>
    </sheetView>
  </sheetViews>
  <sheetFormatPr baseColWidth="10" defaultRowHeight="15" x14ac:dyDescent="0.25"/>
  <cols>
    <col min="1" max="1" width="11.42578125" style="2"/>
    <col min="2" max="2" width="16.85546875" style="2" bestFit="1" customWidth="1"/>
    <col min="3" max="3" width="11.42578125" style="2"/>
    <col min="4" max="4" width="11.42578125" style="2" customWidth="1"/>
    <col min="5" max="16384" width="11.42578125" style="2"/>
  </cols>
  <sheetData>
    <row r="1" spans="1:9" x14ac:dyDescent="0.25">
      <c r="A1" s="1" t="s">
        <v>8</v>
      </c>
      <c r="I1" s="4"/>
    </row>
    <row r="2" spans="1:9" s="10" customFormat="1" ht="20.25" customHeight="1" x14ac:dyDescent="0.2">
      <c r="A2" s="40" t="s">
        <v>7</v>
      </c>
      <c r="B2" s="40"/>
      <c r="C2" s="40"/>
      <c r="D2" s="40"/>
      <c r="E2" s="40"/>
      <c r="F2" s="40"/>
      <c r="G2" s="40"/>
    </row>
    <row r="3" spans="1:9" x14ac:dyDescent="0.25">
      <c r="A3" s="11">
        <f ca="1">TODAY()</f>
        <v>43538</v>
      </c>
    </row>
    <row r="5" spans="1:9" ht="30.75" thickBot="1" x14ac:dyDescent="0.3">
      <c r="A5" s="12" t="s">
        <v>0</v>
      </c>
      <c r="B5" s="12" t="s">
        <v>1</v>
      </c>
      <c r="C5" s="12" t="s">
        <v>2</v>
      </c>
      <c r="D5" s="13" t="s">
        <v>42</v>
      </c>
      <c r="E5" s="13" t="s">
        <v>43</v>
      </c>
      <c r="F5" s="12" t="s">
        <v>9</v>
      </c>
      <c r="G5" s="12" t="s">
        <v>5</v>
      </c>
    </row>
    <row r="6" spans="1:9" ht="15.75" thickTop="1" x14ac:dyDescent="0.25">
      <c r="A6" s="14" t="s">
        <v>54</v>
      </c>
      <c r="B6" s="14" t="s">
        <v>55</v>
      </c>
      <c r="C6" s="14">
        <v>2</v>
      </c>
      <c r="D6" s="15">
        <v>299</v>
      </c>
      <c r="E6" s="15">
        <f>C6*D6</f>
        <v>598</v>
      </c>
      <c r="F6" s="15">
        <f>E6*0.18</f>
        <v>107.64</v>
      </c>
      <c r="G6" s="15">
        <f>E6+F6</f>
        <v>705.64</v>
      </c>
    </row>
    <row r="7" spans="1:9" x14ac:dyDescent="0.25">
      <c r="A7" s="16" t="s">
        <v>56</v>
      </c>
      <c r="B7" s="16" t="s">
        <v>57</v>
      </c>
      <c r="C7" s="16">
        <v>3</v>
      </c>
      <c r="D7" s="17">
        <v>349.18</v>
      </c>
      <c r="E7" s="17">
        <f>D7*C7</f>
        <v>1047.54</v>
      </c>
      <c r="F7" s="17">
        <f>E7*0.18</f>
        <v>188.55719999999999</v>
      </c>
      <c r="G7" s="17">
        <f>E7+F7</f>
        <v>1236.0971999999999</v>
      </c>
    </row>
    <row r="8" spans="1:9" ht="15.75" thickBot="1" x14ac:dyDescent="0.3">
      <c r="A8" s="18" t="s">
        <v>63</v>
      </c>
      <c r="B8" s="18" t="s">
        <v>58</v>
      </c>
      <c r="C8" s="18">
        <v>2</v>
      </c>
      <c r="D8" s="19">
        <v>199.5</v>
      </c>
      <c r="E8" s="19">
        <f>D8*C8</f>
        <v>399</v>
      </c>
      <c r="F8" s="19">
        <f>E8*0.18</f>
        <v>71.819999999999993</v>
      </c>
      <c r="G8" s="19">
        <f>E8+F8</f>
        <v>470.82</v>
      </c>
    </row>
    <row r="9" spans="1:9" ht="15.75" thickTop="1" x14ac:dyDescent="0.25">
      <c r="A9" s="4"/>
      <c r="B9" s="4"/>
      <c r="C9" s="4"/>
      <c r="D9" s="20" t="s">
        <v>6</v>
      </c>
      <c r="E9" s="21">
        <f>SUM(E6:E8)</f>
        <v>2044.54</v>
      </c>
      <c r="F9" s="21">
        <f>SUM(F6:F8)</f>
        <v>368.0172</v>
      </c>
      <c r="G9" s="21">
        <f>SUM(G6:G8)</f>
        <v>2412.5572000000002</v>
      </c>
      <c r="H9" s="9"/>
    </row>
  </sheetData>
  <sheetProtection algorithmName="SHA-512" hashValue="94yS7X3BAiIe1CzA+e598+k+l2v8lhPhlXgeWw6JB56mMeCk9PXHxv4lzudtTcsunrLQAamo2R5mzXxDrZx3mg==" saltValue="yXaOdlLBiR8rFb9rgCRZGg==" spinCount="100000" sheet="1" objects="1" scenarios="1" selectLockedCells="1" selectUnlockedCells="1"/>
  <mergeCells count="1">
    <mergeCell ref="A2:G2"/>
  </mergeCells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5"/>
  <sheetViews>
    <sheetView showGridLines="0" workbookViewId="0"/>
  </sheetViews>
  <sheetFormatPr baseColWidth="10" defaultRowHeight="15" x14ac:dyDescent="0.25"/>
  <cols>
    <col min="1" max="1" width="38" style="2" customWidth="1"/>
    <col min="2" max="2" width="12.7109375" style="2" customWidth="1"/>
    <col min="3" max="3" width="19.140625" style="8" customWidth="1"/>
    <col min="4" max="16384" width="11.42578125" style="2"/>
  </cols>
  <sheetData>
    <row r="2" spans="1:3" x14ac:dyDescent="0.25">
      <c r="A2" s="16" t="s">
        <v>41</v>
      </c>
      <c r="B2" s="22" t="s">
        <v>40</v>
      </c>
      <c r="C2" s="23">
        <v>1150.25</v>
      </c>
    </row>
    <row r="3" spans="1:3" ht="15.75" thickBot="1" x14ac:dyDescent="0.3"/>
    <row r="4" spans="1:3" ht="15.75" thickBot="1" x14ac:dyDescent="0.3">
      <c r="A4" s="24" t="s">
        <v>12</v>
      </c>
      <c r="B4" s="25" t="s">
        <v>13</v>
      </c>
      <c r="C4" s="26" t="s">
        <v>52</v>
      </c>
    </row>
    <row r="5" spans="1:3" x14ac:dyDescent="0.25">
      <c r="A5" s="27" t="s">
        <v>53</v>
      </c>
      <c r="B5" s="17">
        <v>20.43</v>
      </c>
      <c r="C5" s="28"/>
    </row>
    <row r="6" spans="1:3" x14ac:dyDescent="0.25">
      <c r="A6" s="27" t="s">
        <v>59</v>
      </c>
      <c r="B6" s="17">
        <v>104.68</v>
      </c>
      <c r="C6" s="28"/>
    </row>
    <row r="7" spans="1:3" x14ac:dyDescent="0.25">
      <c r="A7" s="27" t="s">
        <v>14</v>
      </c>
      <c r="B7" s="17">
        <v>13.22</v>
      </c>
      <c r="C7" s="28"/>
    </row>
    <row r="8" spans="1:3" x14ac:dyDescent="0.25">
      <c r="A8" s="27" t="s">
        <v>15</v>
      </c>
      <c r="B8" s="17">
        <v>14.06</v>
      </c>
      <c r="C8" s="28"/>
    </row>
    <row r="9" spans="1:3" x14ac:dyDescent="0.25">
      <c r="A9" s="27" t="s">
        <v>16</v>
      </c>
      <c r="B9" s="17">
        <v>15.14</v>
      </c>
      <c r="C9" s="28"/>
    </row>
    <row r="10" spans="1:3" x14ac:dyDescent="0.25">
      <c r="A10" s="27" t="s">
        <v>60</v>
      </c>
      <c r="B10" s="17">
        <v>52.28</v>
      </c>
      <c r="C10" s="28"/>
    </row>
    <row r="11" spans="1:3" x14ac:dyDescent="0.25">
      <c r="A11" s="27" t="s">
        <v>17</v>
      </c>
      <c r="B11" s="17">
        <v>14.72</v>
      </c>
      <c r="C11" s="28"/>
    </row>
    <row r="12" spans="1:3" x14ac:dyDescent="0.25">
      <c r="A12" s="27" t="s">
        <v>18</v>
      </c>
      <c r="B12" s="17">
        <v>23.44</v>
      </c>
      <c r="C12" s="28"/>
    </row>
    <row r="13" spans="1:3" x14ac:dyDescent="0.25">
      <c r="A13" s="27" t="s">
        <v>19</v>
      </c>
      <c r="B13" s="17">
        <v>15.62</v>
      </c>
      <c r="C13" s="28"/>
    </row>
    <row r="14" spans="1:3" x14ac:dyDescent="0.25">
      <c r="A14" s="27" t="s">
        <v>20</v>
      </c>
      <c r="B14" s="17">
        <v>12.25</v>
      </c>
      <c r="C14" s="28"/>
    </row>
    <row r="15" spans="1:3" x14ac:dyDescent="0.25">
      <c r="A15" s="27" t="s">
        <v>21</v>
      </c>
      <c r="B15" s="17">
        <v>12.68</v>
      </c>
      <c r="C15" s="28"/>
    </row>
    <row r="16" spans="1:3" x14ac:dyDescent="0.25">
      <c r="A16" s="27" t="s">
        <v>22</v>
      </c>
      <c r="B16" s="17">
        <v>12.05</v>
      </c>
      <c r="C16" s="28"/>
    </row>
    <row r="17" spans="1:3" x14ac:dyDescent="0.25">
      <c r="A17" s="27" t="s">
        <v>23</v>
      </c>
      <c r="B17" s="17">
        <v>12.41</v>
      </c>
      <c r="C17" s="28"/>
    </row>
    <row r="18" spans="1:3" x14ac:dyDescent="0.25">
      <c r="A18" s="27" t="s">
        <v>24</v>
      </c>
      <c r="B18" s="17">
        <v>20.43</v>
      </c>
      <c r="C18" s="28"/>
    </row>
    <row r="19" spans="1:3" x14ac:dyDescent="0.25">
      <c r="A19" s="27" t="s">
        <v>25</v>
      </c>
      <c r="B19" s="17">
        <v>13.76</v>
      </c>
      <c r="C19" s="28"/>
    </row>
    <row r="20" spans="1:3" x14ac:dyDescent="0.25">
      <c r="A20" s="27" t="s">
        <v>26</v>
      </c>
      <c r="B20" s="17">
        <v>20.73</v>
      </c>
      <c r="C20" s="28"/>
    </row>
    <row r="21" spans="1:3" x14ac:dyDescent="0.25">
      <c r="A21" s="27" t="s">
        <v>27</v>
      </c>
      <c r="B21" s="17">
        <v>13.82</v>
      </c>
      <c r="C21" s="28"/>
    </row>
    <row r="22" spans="1:3" x14ac:dyDescent="0.25">
      <c r="A22" s="27" t="s">
        <v>28</v>
      </c>
      <c r="B22" s="17">
        <v>13.22</v>
      </c>
      <c r="C22" s="28"/>
    </row>
    <row r="23" spans="1:3" x14ac:dyDescent="0.25">
      <c r="A23" s="27" t="s">
        <v>29</v>
      </c>
      <c r="B23" s="17">
        <v>17.12</v>
      </c>
      <c r="C23" s="28"/>
    </row>
    <row r="24" spans="1:3" x14ac:dyDescent="0.25">
      <c r="A24" s="27" t="s">
        <v>30</v>
      </c>
      <c r="B24" s="17">
        <v>17.78</v>
      </c>
      <c r="C24" s="28"/>
    </row>
    <row r="25" spans="1:3" x14ac:dyDescent="0.25">
      <c r="A25" s="27" t="s">
        <v>31</v>
      </c>
      <c r="B25" s="17">
        <v>18.809999999999999</v>
      </c>
      <c r="C25" s="28"/>
    </row>
    <row r="26" spans="1:3" x14ac:dyDescent="0.25">
      <c r="A26" s="27" t="s">
        <v>32</v>
      </c>
      <c r="B26" s="17">
        <v>20.73</v>
      </c>
      <c r="C26" s="28"/>
    </row>
    <row r="27" spans="1:3" x14ac:dyDescent="0.25">
      <c r="A27" s="27" t="s">
        <v>33</v>
      </c>
      <c r="B27" s="17">
        <v>13.82</v>
      </c>
      <c r="C27" s="28"/>
    </row>
    <row r="28" spans="1:3" x14ac:dyDescent="0.25">
      <c r="A28" s="27" t="s">
        <v>61</v>
      </c>
      <c r="B28" s="17">
        <v>24.04</v>
      </c>
      <c r="C28" s="28"/>
    </row>
    <row r="29" spans="1:3" x14ac:dyDescent="0.25">
      <c r="A29" s="27" t="s">
        <v>62</v>
      </c>
      <c r="B29" s="17">
        <v>25.24</v>
      </c>
      <c r="C29" s="28"/>
    </row>
    <row r="30" spans="1:3" x14ac:dyDescent="0.25">
      <c r="A30" s="27" t="s">
        <v>34</v>
      </c>
      <c r="B30" s="29">
        <v>14.36</v>
      </c>
      <c r="C30" s="28"/>
    </row>
    <row r="31" spans="1:3" x14ac:dyDescent="0.25">
      <c r="A31" s="30" t="s">
        <v>35</v>
      </c>
      <c r="B31" s="17">
        <v>379.83</v>
      </c>
      <c r="C31" s="31"/>
    </row>
    <row r="32" spans="1:3" x14ac:dyDescent="0.25">
      <c r="A32" s="27" t="s">
        <v>36</v>
      </c>
      <c r="B32" s="32">
        <v>35.61</v>
      </c>
      <c r="C32" s="28"/>
    </row>
    <row r="33" spans="1:3" x14ac:dyDescent="0.25">
      <c r="A33" s="27" t="s">
        <v>37</v>
      </c>
      <c r="B33" s="17">
        <v>67.63</v>
      </c>
      <c r="C33" s="28"/>
    </row>
    <row r="34" spans="1:3" x14ac:dyDescent="0.25">
      <c r="A34" s="27" t="s">
        <v>38</v>
      </c>
      <c r="B34" s="17">
        <v>29.45</v>
      </c>
      <c r="C34" s="28"/>
    </row>
    <row r="35" spans="1:3" x14ac:dyDescent="0.25">
      <c r="A35" s="27" t="s">
        <v>39</v>
      </c>
      <c r="B35" s="17">
        <v>48.77</v>
      </c>
      <c r="C35" s="28"/>
    </row>
  </sheetData>
  <phoneticPr fontId="0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workbookViewId="0"/>
  </sheetViews>
  <sheetFormatPr baseColWidth="10" defaultRowHeight="15" x14ac:dyDescent="0.25"/>
  <cols>
    <col min="1" max="3" width="11.42578125" style="2"/>
    <col min="4" max="4" width="12.28515625" style="2" customWidth="1"/>
    <col min="5" max="16384" width="11.42578125" style="2"/>
  </cols>
  <sheetData>
    <row r="2" spans="1:4" ht="30" x14ac:dyDescent="0.25">
      <c r="A2" s="33"/>
      <c r="B2" s="34" t="s">
        <v>44</v>
      </c>
      <c r="C2" s="34" t="s">
        <v>11</v>
      </c>
      <c r="D2" s="35" t="s">
        <v>45</v>
      </c>
    </row>
    <row r="3" spans="1:4" x14ac:dyDescent="0.25">
      <c r="A3" s="36" t="s">
        <v>46</v>
      </c>
      <c r="B3" s="37">
        <v>344000</v>
      </c>
      <c r="C3" s="37">
        <v>234000</v>
      </c>
      <c r="D3" s="37"/>
    </row>
    <row r="4" spans="1:4" x14ac:dyDescent="0.25">
      <c r="A4" s="36" t="s">
        <v>47</v>
      </c>
      <c r="B4" s="37">
        <v>540000</v>
      </c>
      <c r="C4" s="37">
        <v>780000</v>
      </c>
      <c r="D4" s="37"/>
    </row>
    <row r="5" spans="1:4" x14ac:dyDescent="0.25">
      <c r="A5" s="36" t="s">
        <v>48</v>
      </c>
      <c r="B5" s="37">
        <v>250000</v>
      </c>
      <c r="C5" s="37">
        <v>150000</v>
      </c>
      <c r="D5" s="37"/>
    </row>
    <row r="6" spans="1:4" x14ac:dyDescent="0.25">
      <c r="A6" s="36" t="s">
        <v>49</v>
      </c>
      <c r="B6" s="37">
        <v>320000</v>
      </c>
      <c r="C6" s="37">
        <v>320000</v>
      </c>
      <c r="D6" s="37"/>
    </row>
    <row r="7" spans="1:4" x14ac:dyDescent="0.25">
      <c r="A7" s="36" t="s">
        <v>50</v>
      </c>
      <c r="B7" s="37">
        <v>135000</v>
      </c>
      <c r="C7" s="37">
        <v>123000</v>
      </c>
      <c r="D7" s="37"/>
    </row>
    <row r="8" spans="1:4" x14ac:dyDescent="0.25">
      <c r="A8" s="36" t="s">
        <v>51</v>
      </c>
      <c r="B8" s="37">
        <v>659000</v>
      </c>
      <c r="C8" s="37">
        <v>340000</v>
      </c>
      <c r="D8" s="37"/>
    </row>
    <row r="9" spans="1:4" x14ac:dyDescent="0.25">
      <c r="A9" s="38" t="s">
        <v>10</v>
      </c>
      <c r="B9" s="39"/>
      <c r="C9" s="39"/>
      <c r="D9" s="39"/>
    </row>
  </sheetData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pressupost</vt:lpstr>
      <vt:lpstr>pressupost (2)</vt:lpstr>
      <vt:lpstr>llibreria</vt:lpstr>
      <vt:lpstr>Ingressos-despeses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1997-11-01T09:24:26Z</dcterms:created>
  <dcterms:modified xsi:type="dcterms:W3CDTF">2019-03-14T09:48:41Z</dcterms:modified>
</cp:coreProperties>
</file>